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\Documen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s="1"/>
  <c r="H15" i="1"/>
  <c r="H16" i="1" s="1"/>
  <c r="F15" i="1"/>
  <c r="F16" i="1" s="1"/>
  <c r="I6" i="1"/>
  <c r="I7" i="1"/>
  <c r="I8" i="1"/>
  <c r="I9" i="1"/>
  <c r="I13" i="1"/>
  <c r="I14" i="1"/>
  <c r="I4" i="1"/>
  <c r="I5" i="1"/>
  <c r="I3" i="1"/>
  <c r="I2" i="1"/>
  <c r="H2" i="1"/>
  <c r="F14" i="1"/>
  <c r="H14" i="1"/>
  <c r="F13" i="1" l="1"/>
  <c r="H13" i="1"/>
  <c r="F12" i="1"/>
  <c r="H12" i="1"/>
  <c r="F10" i="1"/>
  <c r="F11" i="1"/>
  <c r="H6" i="1"/>
  <c r="H7" i="1"/>
  <c r="H8" i="1"/>
  <c r="H9" i="1"/>
  <c r="H10" i="1"/>
  <c r="H11" i="1"/>
  <c r="F9" i="1" l="1"/>
  <c r="H3" i="1"/>
  <c r="H4" i="1"/>
  <c r="H5" i="1"/>
  <c r="F8" i="1"/>
  <c r="F7" i="1"/>
  <c r="F4" i="1"/>
  <c r="F5" i="1"/>
  <c r="F6" i="1"/>
  <c r="F3" i="1"/>
  <c r="F2" i="1"/>
</calcChain>
</file>

<file path=xl/sharedStrings.xml><?xml version="1.0" encoding="utf-8"?>
<sst xmlns="http://schemas.openxmlformats.org/spreadsheetml/2006/main" count="46" uniqueCount="46">
  <si>
    <t>Description</t>
  </si>
  <si>
    <t>part no</t>
  </si>
  <si>
    <t>cost</t>
  </si>
  <si>
    <t>units</t>
  </si>
  <si>
    <t>ext cost</t>
  </si>
  <si>
    <t>mfg</t>
  </si>
  <si>
    <t>SCEPTRE</t>
  </si>
  <si>
    <t>E205W-1600</t>
  </si>
  <si>
    <t>HDMI Monitor, 20"</t>
  </si>
  <si>
    <t>Vilros</t>
  </si>
  <si>
    <t>Raspberry Pi kit</t>
  </si>
  <si>
    <t>Kensington</t>
  </si>
  <si>
    <t>Cable Lock for mouse and keyboard</t>
  </si>
  <si>
    <t>Cable Lock for monitor</t>
  </si>
  <si>
    <t>HDE</t>
  </si>
  <si>
    <t>Adafruit</t>
  </si>
  <si>
    <t>VESA mount case for R-Pi</t>
  </si>
  <si>
    <t>USB Keyboard</t>
  </si>
  <si>
    <t>USB Mouse</t>
  </si>
  <si>
    <t>Logitech</t>
  </si>
  <si>
    <t>B100</t>
  </si>
  <si>
    <t>Insignia</t>
  </si>
  <si>
    <t>NS-PNK5001</t>
  </si>
  <si>
    <t>power (W)</t>
  </si>
  <si>
    <t>ext power</t>
  </si>
  <si>
    <t>lights</t>
  </si>
  <si>
    <t>Generator Transfer Switch Kit 220 VOLTS</t>
  </si>
  <si>
    <t>All Power</t>
  </si>
  <si>
    <t>31406CRK</t>
  </si>
  <si>
    <t>Reliance</t>
  </si>
  <si>
    <t>Simran</t>
  </si>
  <si>
    <t>VUPS-1000</t>
  </si>
  <si>
    <t>apgg4000</t>
  </si>
  <si>
    <t>generator, 220 Volt 4000 W</t>
  </si>
  <si>
    <t>router, 24 port</t>
  </si>
  <si>
    <t>Netgear</t>
  </si>
  <si>
    <t>JGS524NA</t>
  </si>
  <si>
    <t>UPS, 1000W</t>
  </si>
  <si>
    <t>MFC9130CW</t>
  </si>
  <si>
    <t>Brother</t>
  </si>
  <si>
    <t>printer, copier</t>
  </si>
  <si>
    <t>1188 peak</t>
  </si>
  <si>
    <t>UPS power</t>
  </si>
  <si>
    <t>TP-LINK</t>
  </si>
  <si>
    <t>Gigabit modem router</t>
  </si>
  <si>
    <t>Archer D2 AC750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</si>
</sst>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0" xfId="1" applyFont="1" applyAlignment="1">
      <alignment vertical="center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defaultRowHeight="15" x14ac:dyDescent="0.25"/>
  <cols>
    <col min="1" max="1" width="35.42578125" customWidth="1"/>
    <col min="2" max="2" width="14.5703125" customWidth="1"/>
    <col min="3" max="3" width="13.5703125" customWidth="1"/>
  </cols>
  <sheetData>
    <row r="1" spans="1:10" x14ac:dyDescent="0.25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4</v>
      </c>
      <c r="G1" t="s">
        <v>23</v>
      </c>
      <c r="H1" t="s">
        <v>24</v>
      </c>
      <c r="I1" t="s">
        <v>42</v>
      </c>
    </row>
    <row r="2" spans="1:10" x14ac:dyDescent="0.25">
      <c r="A2" t="s">
        <v>8</v>
      </c>
      <c r="B2" t="s">
        <v>6</v>
      </c>
      <c r="C2" t="s">
        <v>7</v>
      </c>
      <c r="D2">
        <v>80</v>
      </c>
      <c r="E2">
        <v>15</v>
      </c>
      <c r="F2">
        <f>D2*E2</f>
        <v>1200</v>
      </c>
      <c r="G2">
        <v>77</v>
      </c>
      <c r="H2">
        <f>$G2*$E2</f>
        <v>1155</v>
      </c>
      <c r="I2">
        <f>$G2*$E2</f>
        <v>1155</v>
      </c>
    </row>
    <row r="3" spans="1:10" x14ac:dyDescent="0.25">
      <c r="A3" t="s">
        <v>10</v>
      </c>
      <c r="B3" t="s">
        <v>9</v>
      </c>
      <c r="D3">
        <v>70</v>
      </c>
      <c r="E3">
        <v>15</v>
      </c>
      <c r="F3">
        <f>D3*E3</f>
        <v>1050</v>
      </c>
      <c r="G3">
        <v>3</v>
      </c>
      <c r="H3">
        <f t="shared" ref="H3:H15" si="0">G3*E3</f>
        <v>45</v>
      </c>
      <c r="I3">
        <f>$G3*$E3</f>
        <v>45</v>
      </c>
    </row>
    <row r="4" spans="1:10" x14ac:dyDescent="0.25">
      <c r="A4" t="s">
        <v>17</v>
      </c>
      <c r="B4" t="s">
        <v>21</v>
      </c>
      <c r="C4" t="s">
        <v>22</v>
      </c>
      <c r="D4">
        <v>10</v>
      </c>
      <c r="E4">
        <v>15</v>
      </c>
      <c r="F4">
        <f t="shared" ref="F4:F15" si="1">D4*E4</f>
        <v>150</v>
      </c>
      <c r="G4">
        <v>0.5</v>
      </c>
      <c r="H4">
        <f t="shared" si="0"/>
        <v>7.5</v>
      </c>
      <c r="I4">
        <f>$G4*$E4</f>
        <v>7.5</v>
      </c>
    </row>
    <row r="5" spans="1:10" ht="16.5" customHeight="1" x14ac:dyDescent="0.25">
      <c r="A5" t="s">
        <v>18</v>
      </c>
      <c r="B5" s="1" t="s">
        <v>19</v>
      </c>
      <c r="C5" t="s">
        <v>20</v>
      </c>
      <c r="D5">
        <v>8</v>
      </c>
      <c r="E5">
        <v>15</v>
      </c>
      <c r="F5">
        <f t="shared" si="1"/>
        <v>120</v>
      </c>
      <c r="G5">
        <v>0.5</v>
      </c>
      <c r="H5">
        <f t="shared" si="0"/>
        <v>7.5</v>
      </c>
      <c r="I5">
        <f>$G5*$E5</f>
        <v>7.5</v>
      </c>
    </row>
    <row r="6" spans="1:10" x14ac:dyDescent="0.25">
      <c r="A6" t="s">
        <v>12</v>
      </c>
      <c r="B6" t="s">
        <v>11</v>
      </c>
      <c r="D6">
        <v>3</v>
      </c>
      <c r="E6">
        <v>15</v>
      </c>
      <c r="F6">
        <f t="shared" si="1"/>
        <v>45</v>
      </c>
      <c r="H6">
        <f t="shared" si="0"/>
        <v>0</v>
      </c>
      <c r="I6">
        <f t="shared" ref="I6:I15" si="2">$G6*$E6</f>
        <v>0</v>
      </c>
    </row>
    <row r="7" spans="1:10" x14ac:dyDescent="0.25">
      <c r="A7" t="s">
        <v>13</v>
      </c>
      <c r="B7" t="s">
        <v>14</v>
      </c>
      <c r="D7" s="4">
        <v>4.5</v>
      </c>
      <c r="E7">
        <v>15</v>
      </c>
      <c r="F7" s="4">
        <f t="shared" si="1"/>
        <v>67.5</v>
      </c>
      <c r="H7">
        <f t="shared" si="0"/>
        <v>0</v>
      </c>
      <c r="I7">
        <f t="shared" si="2"/>
        <v>0</v>
      </c>
    </row>
    <row r="8" spans="1:10" x14ac:dyDescent="0.25">
      <c r="A8" t="s">
        <v>16</v>
      </c>
      <c r="B8" t="s">
        <v>15</v>
      </c>
      <c r="C8" s="2">
        <v>2534</v>
      </c>
      <c r="D8">
        <v>10</v>
      </c>
      <c r="E8">
        <v>15</v>
      </c>
      <c r="F8">
        <f t="shared" si="1"/>
        <v>150</v>
      </c>
      <c r="H8">
        <f t="shared" si="0"/>
        <v>0</v>
      </c>
      <c r="I8">
        <f t="shared" si="2"/>
        <v>0</v>
      </c>
    </row>
    <row r="9" spans="1:10" x14ac:dyDescent="0.25">
      <c r="A9" t="s">
        <v>33</v>
      </c>
      <c r="B9" t="s">
        <v>27</v>
      </c>
      <c r="C9" s="3" t="s">
        <v>32</v>
      </c>
      <c r="D9">
        <v>637</v>
      </c>
      <c r="E9">
        <v>1</v>
      </c>
      <c r="F9">
        <f t="shared" si="1"/>
        <v>637</v>
      </c>
      <c r="H9">
        <f t="shared" si="0"/>
        <v>0</v>
      </c>
      <c r="I9">
        <f t="shared" si="2"/>
        <v>0</v>
      </c>
    </row>
    <row r="10" spans="1:10" x14ac:dyDescent="0.25">
      <c r="A10" t="s">
        <v>25</v>
      </c>
      <c r="D10">
        <v>10</v>
      </c>
      <c r="E10">
        <v>6</v>
      </c>
      <c r="F10">
        <f t="shared" si="1"/>
        <v>60</v>
      </c>
      <c r="G10">
        <v>60</v>
      </c>
      <c r="H10">
        <f t="shared" si="0"/>
        <v>360</v>
      </c>
      <c r="I10">
        <v>180</v>
      </c>
    </row>
    <row r="11" spans="1:10" x14ac:dyDescent="0.25">
      <c r="A11" t="s">
        <v>40</v>
      </c>
      <c r="B11" t="s">
        <v>39</v>
      </c>
      <c r="C11" t="s">
        <v>38</v>
      </c>
      <c r="D11">
        <v>280</v>
      </c>
      <c r="E11">
        <v>1</v>
      </c>
      <c r="F11">
        <f t="shared" si="1"/>
        <v>280</v>
      </c>
      <c r="G11">
        <v>380</v>
      </c>
      <c r="H11">
        <f t="shared" si="0"/>
        <v>380</v>
      </c>
      <c r="J11" t="s">
        <v>41</v>
      </c>
    </row>
    <row r="12" spans="1:10" x14ac:dyDescent="0.25">
      <c r="A12" t="s">
        <v>37</v>
      </c>
      <c r="B12" t="s">
        <v>30</v>
      </c>
      <c r="C12" t="s">
        <v>31</v>
      </c>
      <c r="D12" s="4">
        <v>130.44</v>
      </c>
      <c r="E12">
        <v>2</v>
      </c>
      <c r="F12">
        <f t="shared" si="1"/>
        <v>260.88</v>
      </c>
      <c r="G12">
        <v>50</v>
      </c>
      <c r="H12">
        <f t="shared" si="0"/>
        <v>100</v>
      </c>
    </row>
    <row r="13" spans="1:10" x14ac:dyDescent="0.25">
      <c r="A13" t="s">
        <v>26</v>
      </c>
      <c r="B13" t="s">
        <v>29</v>
      </c>
      <c r="C13" t="s">
        <v>28</v>
      </c>
      <c r="D13">
        <v>400</v>
      </c>
      <c r="E13">
        <v>1</v>
      </c>
      <c r="F13">
        <f t="shared" si="1"/>
        <v>400</v>
      </c>
      <c r="H13">
        <f t="shared" si="0"/>
        <v>0</v>
      </c>
      <c r="I13">
        <f t="shared" si="2"/>
        <v>0</v>
      </c>
    </row>
    <row r="14" spans="1:10" x14ac:dyDescent="0.25">
      <c r="A14" t="s">
        <v>34</v>
      </c>
      <c r="B14" t="s">
        <v>35</v>
      </c>
      <c r="C14" t="s">
        <v>36</v>
      </c>
      <c r="D14">
        <v>160</v>
      </c>
      <c r="E14">
        <v>1</v>
      </c>
      <c r="F14">
        <f t="shared" si="1"/>
        <v>160</v>
      </c>
      <c r="G14">
        <v>16</v>
      </c>
      <c r="H14">
        <f t="shared" si="0"/>
        <v>16</v>
      </c>
      <c r="I14">
        <f t="shared" si="2"/>
        <v>16</v>
      </c>
    </row>
    <row r="15" spans="1:10" x14ac:dyDescent="0.25">
      <c r="A15" t="s">
        <v>44</v>
      </c>
      <c r="B15" t="s">
        <v>43</v>
      </c>
      <c r="C15" t="s">
        <v>45</v>
      </c>
      <c r="D15">
        <v>130</v>
      </c>
      <c r="E15">
        <v>1</v>
      </c>
      <c r="F15">
        <f t="shared" si="1"/>
        <v>130</v>
      </c>
      <c r="G15">
        <v>16</v>
      </c>
      <c r="H15">
        <f t="shared" si="0"/>
        <v>16</v>
      </c>
      <c r="I15">
        <f t="shared" si="2"/>
        <v>16</v>
      </c>
    </row>
    <row r="16" spans="1:10" x14ac:dyDescent="0.25">
      <c r="F16" s="4">
        <f xml:space="preserve"> SUM(F2:F15)</f>
        <v>4710.38</v>
      </c>
      <c r="H16">
        <f>SUM(H2:H15)</f>
        <v>2087</v>
      </c>
      <c r="I16">
        <f>SUM(I2:I15)</f>
        <v>1427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Farrington</dc:creator>
  <cp:lastModifiedBy>Bob Farrington</cp:lastModifiedBy>
  <dcterms:created xsi:type="dcterms:W3CDTF">2016-06-20T17:48:11Z</dcterms:created>
  <dcterms:modified xsi:type="dcterms:W3CDTF">2016-06-24T22:59:04Z</dcterms:modified>
</cp:coreProperties>
</file>